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КІШІ ТОП" sheetId="1" r:id="rId1"/>
    <sheet name="ОРТАҢҒЫ ТОП" sheetId="2" r:id="rId2"/>
    <sheet name="ЕРЕСЕК" sheetId="3" r:id="rId3"/>
    <sheet name="ЖИЫНТЫҚ" sheetId="5" r:id="rId4"/>
  </sheets>
  <calcPr calcId="152511" refMode="R1C1"/>
</workbook>
</file>

<file path=xl/calcChain.xml><?xml version="1.0" encoding="utf-8"?>
<calcChain xmlns="http://schemas.openxmlformats.org/spreadsheetml/2006/main">
  <c r="W12" i="5" l="1"/>
  <c r="U12" i="5"/>
  <c r="S12" i="5"/>
  <c r="S13" i="5" s="1"/>
  <c r="B12" i="5"/>
  <c r="N13" i="5" s="1"/>
  <c r="V11" i="5"/>
  <c r="W11" i="5" s="1"/>
  <c r="T11" i="5"/>
  <c r="U11" i="5" s="1"/>
  <c r="R11" i="5"/>
  <c r="S11" i="5" s="1"/>
  <c r="W10" i="5"/>
  <c r="U10" i="5"/>
  <c r="S10" i="5"/>
  <c r="F12" i="3"/>
  <c r="AI11" i="2"/>
  <c r="AH13" i="1"/>
  <c r="C13" i="5" l="1"/>
  <c r="D13" i="5"/>
  <c r="L13" i="5"/>
  <c r="G13" i="5"/>
  <c r="O13" i="5"/>
  <c r="K13" i="5"/>
  <c r="H13" i="5"/>
  <c r="P13" i="5"/>
  <c r="E13" i="5"/>
  <c r="I13" i="5"/>
  <c r="M13" i="5"/>
  <c r="Q13" i="5"/>
  <c r="B13" i="5"/>
  <c r="F13" i="5"/>
  <c r="J13" i="5"/>
  <c r="G12" i="3"/>
  <c r="D12" i="3"/>
  <c r="E12" i="3"/>
  <c r="D11" i="2"/>
  <c r="H11" i="2"/>
  <c r="L11" i="2"/>
  <c r="T11" i="2"/>
  <c r="X11" i="2"/>
  <c r="AB11" i="2"/>
  <c r="AF11" i="2"/>
  <c r="AJ11" i="2"/>
  <c r="E11" i="2"/>
  <c r="I11" i="2"/>
  <c r="M11" i="2"/>
  <c r="Q11" i="2"/>
  <c r="U11" i="2"/>
  <c r="Y11" i="2"/>
  <c r="AC11" i="2"/>
  <c r="AG11" i="2"/>
  <c r="AK11" i="2"/>
  <c r="F11" i="2"/>
  <c r="J11" i="2"/>
  <c r="R11" i="2"/>
  <c r="V11" i="2"/>
  <c r="Z11" i="2"/>
  <c r="AD11" i="2"/>
  <c r="AH11" i="2"/>
  <c r="G11" i="2"/>
  <c r="K11" i="2"/>
  <c r="S11" i="2"/>
  <c r="W11" i="2"/>
  <c r="AA11" i="2"/>
  <c r="AE11" i="2"/>
  <c r="G13" i="1"/>
  <c r="K13" i="1"/>
  <c r="O13" i="1"/>
  <c r="S13" i="1"/>
  <c r="W13" i="1"/>
  <c r="AA13" i="1"/>
  <c r="AE13" i="1"/>
  <c r="D13" i="1"/>
  <c r="H13" i="1"/>
  <c r="L13" i="1"/>
  <c r="P13" i="1"/>
  <c r="T13" i="1"/>
  <c r="X13" i="1"/>
  <c r="AB13" i="1"/>
  <c r="AF13" i="1"/>
  <c r="AG13" i="1"/>
  <c r="E13" i="1"/>
  <c r="I13" i="1"/>
  <c r="M13" i="1"/>
  <c r="Q13" i="1"/>
  <c r="U13" i="1"/>
  <c r="Y13" i="1"/>
  <c r="AC13" i="1"/>
  <c r="F13" i="1"/>
  <c r="J13" i="1"/>
  <c r="N13" i="1"/>
  <c r="R13" i="1"/>
  <c r="V13" i="1"/>
  <c r="Z13" i="1"/>
  <c r="AD13" i="1"/>
</calcChain>
</file>

<file path=xl/sharedStrings.xml><?xml version="1.0" encoding="utf-8"?>
<sst xmlns="http://schemas.openxmlformats.org/spreadsheetml/2006/main" count="198" uniqueCount="38">
  <si>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</si>
  <si>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</si>
  <si>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</si>
  <si>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</si>
  <si>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</si>
  <si>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</si>
  <si>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</si>
  <si>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</si>
  <si>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</si>
  <si>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</si>
  <si>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</si>
  <si>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</si>
  <si>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</si>
  <si>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</si>
  <si>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</si>
  <si>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</si>
  <si>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</si>
  <si>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</si>
  <si>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</si>
  <si>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</si>
  <si>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</si>
  <si>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</si>
  <si>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</si>
  <si>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 топтары бойынша жинақтау парағы</t>
  </si>
  <si>
    <t>Қазақ тілі</t>
  </si>
  <si>
    <t>Мектепке дейінгі ұйым әдіскерінің ересек  топтары бойынша жинақтау парағы</t>
  </si>
  <si>
    <t>Мектепке дейінгі ұйым бойынша әдіскерінің жинағы</t>
  </si>
  <si>
    <t>Бастапқы 2024-2025 оқу жылы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</si>
  <si>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</si>
  <si>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</si>
  <si>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</si>
  <si>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</si>
  <si>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</si>
  <si>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</si>
  <si>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</si>
  <si>
    <t>Күншуақ</t>
  </si>
  <si>
    <t>Жұлдыздар</t>
  </si>
  <si>
    <t>Тұлпарлар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</si>
</sst>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3"/>
  <sheetViews>
    <sheetView topLeftCell="A4" workbookViewId="0">
      <selection activeCell="D11" sqref="D11:S11"/>
    </sheetView>
  </sheetViews>
  <sheetFormatPr defaultRowHeight="15" x14ac:dyDescent="0.25"/>
  <cols>
    <col min="2" max="2" width="15.5703125" customWidth="1"/>
    <col min="3" max="3" width="17" customWidth="1"/>
  </cols>
  <sheetData>
    <row r="3" spans="1:34" ht="15.75" x14ac:dyDescent="0.25">
      <c r="B3" s="37" t="s">
        <v>0</v>
      </c>
      <c r="C3" s="37"/>
      <c r="D3" s="37"/>
      <c r="E3" s="37"/>
      <c r="F3" s="37"/>
      <c r="G3" s="37"/>
      <c r="H3" s="1"/>
      <c r="I3" s="1"/>
      <c r="J3" s="1"/>
      <c r="K3" s="2"/>
      <c r="L3" s="38"/>
      <c r="M3" s="38"/>
      <c r="N3" s="38"/>
      <c r="O3" s="38"/>
      <c r="P3" s="38"/>
      <c r="Q3" s="38"/>
      <c r="R3" s="38"/>
      <c r="S3" s="38"/>
      <c r="T3" s="38"/>
      <c r="U3" s="3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9" t="s">
        <v>1</v>
      </c>
      <c r="AH3" s="39"/>
    </row>
    <row r="4" spans="1:34" ht="15.75" x14ac:dyDescent="0.25">
      <c r="A4" s="3"/>
      <c r="B4" s="40"/>
      <c r="C4" s="40"/>
      <c r="D4" s="40"/>
      <c r="E4" s="40"/>
      <c r="F4" s="40"/>
      <c r="G4" s="40"/>
      <c r="H4" s="3"/>
      <c r="I4" s="3"/>
      <c r="J4" s="3"/>
      <c r="K4" s="3"/>
      <c r="L4" s="40"/>
      <c r="M4" s="40"/>
      <c r="N4" s="40"/>
      <c r="O4" s="40"/>
      <c r="P4" s="40"/>
      <c r="Q4" s="40"/>
      <c r="R4" s="40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3"/>
      <c r="AH4" s="3"/>
    </row>
    <row r="5" spans="1:34" ht="15.75" x14ac:dyDescent="0.25">
      <c r="A5" s="3"/>
      <c r="G5" s="3"/>
      <c r="H5" s="3"/>
      <c r="I5" s="3"/>
      <c r="J5" s="3"/>
      <c r="K5" s="3"/>
      <c r="L5" s="41"/>
      <c r="M5" s="41"/>
      <c r="N5" s="41"/>
      <c r="O5" s="41"/>
      <c r="P5" s="41"/>
      <c r="Q5" s="41"/>
      <c r="R5" s="41"/>
      <c r="S5" s="41"/>
      <c r="T5" s="41"/>
      <c r="U5" s="41"/>
      <c r="V5" s="5"/>
      <c r="W5" s="5"/>
      <c r="X5" s="5"/>
      <c r="Y5" s="5"/>
      <c r="Z5" s="5"/>
      <c r="AA5" s="5"/>
      <c r="AB5" s="5"/>
      <c r="AC5" s="5"/>
      <c r="AD5" s="5"/>
      <c r="AE5" s="3"/>
      <c r="AF5" s="3"/>
      <c r="AG5" s="3"/>
      <c r="AH5" s="3"/>
    </row>
    <row r="6" spans="1:34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x14ac:dyDescent="0.25">
      <c r="A7" s="3"/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5.75" customHeight="1" x14ac:dyDescent="0.25">
      <c r="A8" s="42" t="s">
        <v>2</v>
      </c>
      <c r="B8" s="34" t="s">
        <v>3</v>
      </c>
      <c r="C8" s="34" t="s">
        <v>4</v>
      </c>
      <c r="D8" s="34" t="s">
        <v>5</v>
      </c>
      <c r="E8" s="34" t="s">
        <v>6</v>
      </c>
      <c r="F8" s="34"/>
      <c r="G8" s="34"/>
      <c r="H8" s="43" t="s">
        <v>7</v>
      </c>
      <c r="I8" s="44"/>
      <c r="J8" s="44"/>
      <c r="K8" s="44"/>
      <c r="L8" s="44"/>
      <c r="M8" s="45"/>
      <c r="N8" s="34" t="s">
        <v>8</v>
      </c>
      <c r="O8" s="34"/>
      <c r="P8" s="34"/>
      <c r="Q8" s="43" t="s">
        <v>9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5"/>
      <c r="AF8" s="34" t="s">
        <v>10</v>
      </c>
      <c r="AG8" s="34"/>
      <c r="AH8" s="34"/>
    </row>
    <row r="9" spans="1:34" ht="15.75" customHeight="1" x14ac:dyDescent="0.25">
      <c r="A9" s="42"/>
      <c r="B9" s="34"/>
      <c r="C9" s="34"/>
      <c r="D9" s="34"/>
      <c r="E9" s="35" t="s">
        <v>11</v>
      </c>
      <c r="F9" s="35" t="s">
        <v>12</v>
      </c>
      <c r="G9" s="35" t="s">
        <v>13</v>
      </c>
      <c r="H9" s="34" t="s">
        <v>14</v>
      </c>
      <c r="I9" s="34"/>
      <c r="J9" s="34"/>
      <c r="K9" s="34" t="s">
        <v>15</v>
      </c>
      <c r="L9" s="34"/>
      <c r="M9" s="34"/>
      <c r="N9" s="35" t="s">
        <v>11</v>
      </c>
      <c r="O9" s="35" t="s">
        <v>12</v>
      </c>
      <c r="P9" s="35" t="s">
        <v>13</v>
      </c>
      <c r="Q9" s="34" t="s">
        <v>16</v>
      </c>
      <c r="R9" s="34"/>
      <c r="S9" s="34"/>
      <c r="T9" s="34" t="s">
        <v>17</v>
      </c>
      <c r="U9" s="34"/>
      <c r="V9" s="34"/>
      <c r="W9" s="34" t="s">
        <v>18</v>
      </c>
      <c r="X9" s="34"/>
      <c r="Y9" s="34"/>
      <c r="Z9" s="43" t="s">
        <v>19</v>
      </c>
      <c r="AA9" s="44"/>
      <c r="AB9" s="45"/>
      <c r="AC9" s="43" t="s">
        <v>20</v>
      </c>
      <c r="AD9" s="44"/>
      <c r="AE9" s="45"/>
      <c r="AF9" s="35" t="s">
        <v>11</v>
      </c>
      <c r="AG9" s="35" t="s">
        <v>12</v>
      </c>
      <c r="AH9" s="35" t="s">
        <v>13</v>
      </c>
    </row>
    <row r="10" spans="1:34" ht="126.75" customHeight="1" x14ac:dyDescent="0.25">
      <c r="A10" s="42"/>
      <c r="B10" s="34"/>
      <c r="C10" s="34"/>
      <c r="D10" s="34"/>
      <c r="E10" s="36"/>
      <c r="F10" s="36"/>
      <c r="G10" s="36"/>
      <c r="H10" s="7" t="s">
        <v>11</v>
      </c>
      <c r="I10" s="7" t="s">
        <v>12</v>
      </c>
      <c r="J10" s="7" t="s">
        <v>13</v>
      </c>
      <c r="K10" s="7" t="s">
        <v>11</v>
      </c>
      <c r="L10" s="7" t="s">
        <v>12</v>
      </c>
      <c r="M10" s="7" t="s">
        <v>13</v>
      </c>
      <c r="N10" s="36"/>
      <c r="O10" s="36"/>
      <c r="P10" s="36"/>
      <c r="Q10" s="8" t="s">
        <v>11</v>
      </c>
      <c r="R10" s="8" t="s">
        <v>12</v>
      </c>
      <c r="S10" s="8" t="s">
        <v>13</v>
      </c>
      <c r="T10" s="8" t="s">
        <v>11</v>
      </c>
      <c r="U10" s="8" t="s">
        <v>12</v>
      </c>
      <c r="V10" s="8" t="s">
        <v>13</v>
      </c>
      <c r="W10" s="8" t="s">
        <v>11</v>
      </c>
      <c r="X10" s="8" t="s">
        <v>12</v>
      </c>
      <c r="Y10" s="8" t="s">
        <v>13</v>
      </c>
      <c r="Z10" s="7" t="s">
        <v>11</v>
      </c>
      <c r="AA10" s="7" t="s">
        <v>12</v>
      </c>
      <c r="AB10" s="7" t="s">
        <v>13</v>
      </c>
      <c r="AC10" s="7" t="s">
        <v>11</v>
      </c>
      <c r="AD10" s="7" t="s">
        <v>12</v>
      </c>
      <c r="AE10" s="7" t="s">
        <v>13</v>
      </c>
      <c r="AF10" s="36"/>
      <c r="AG10" s="36"/>
      <c r="AH10" s="36"/>
    </row>
    <row r="11" spans="1:34" ht="15.75" x14ac:dyDescent="0.25">
      <c r="A11" s="9">
        <v>1</v>
      </c>
      <c r="B11" s="10" t="s">
        <v>35</v>
      </c>
      <c r="C11" s="11"/>
      <c r="D11" s="12">
        <v>19</v>
      </c>
      <c r="E11" s="12">
        <v>3</v>
      </c>
      <c r="F11" s="12">
        <v>7</v>
      </c>
      <c r="G11" s="12">
        <v>9</v>
      </c>
      <c r="H11" s="12">
        <v>5</v>
      </c>
      <c r="I11" s="12">
        <v>7</v>
      </c>
      <c r="J11" s="12">
        <v>7</v>
      </c>
      <c r="K11" s="12">
        <v>6</v>
      </c>
      <c r="L11" s="12">
        <v>9</v>
      </c>
      <c r="M11" s="12">
        <v>4</v>
      </c>
      <c r="N11" s="12">
        <v>4</v>
      </c>
      <c r="O11" s="12">
        <v>8</v>
      </c>
      <c r="P11" s="12">
        <v>7</v>
      </c>
      <c r="Q11" s="12">
        <v>5</v>
      </c>
      <c r="R11" s="12">
        <v>5</v>
      </c>
      <c r="S11" s="12">
        <v>9</v>
      </c>
      <c r="T11" s="12">
        <v>3</v>
      </c>
      <c r="U11" s="12">
        <v>7</v>
      </c>
      <c r="V11" s="12">
        <v>9</v>
      </c>
      <c r="W11" s="12">
        <v>5</v>
      </c>
      <c r="X11" s="12">
        <v>7</v>
      </c>
      <c r="Y11" s="12">
        <v>7</v>
      </c>
      <c r="Z11" s="12">
        <v>6</v>
      </c>
      <c r="AA11" s="12">
        <v>9</v>
      </c>
      <c r="AB11" s="12">
        <v>4</v>
      </c>
      <c r="AC11" s="12">
        <v>4</v>
      </c>
      <c r="AD11" s="12">
        <v>8</v>
      </c>
      <c r="AE11" s="12">
        <v>7</v>
      </c>
      <c r="AF11" s="12">
        <v>5</v>
      </c>
      <c r="AG11" s="12">
        <v>5</v>
      </c>
      <c r="AH11" s="12">
        <v>9</v>
      </c>
    </row>
    <row r="12" spans="1:34" ht="15.75" x14ac:dyDescent="0.25">
      <c r="A12" s="46" t="s">
        <v>21</v>
      </c>
      <c r="B12" s="47"/>
      <c r="C12" s="48"/>
      <c r="D12" s="13">
        <v>19</v>
      </c>
      <c r="E12" s="12">
        <v>3</v>
      </c>
      <c r="F12" s="12">
        <v>7</v>
      </c>
      <c r="G12" s="12">
        <v>10</v>
      </c>
      <c r="H12" s="12">
        <v>5</v>
      </c>
      <c r="I12" s="12">
        <v>7</v>
      </c>
      <c r="J12" s="12">
        <v>8</v>
      </c>
      <c r="K12" s="12">
        <v>6</v>
      </c>
      <c r="L12" s="12">
        <v>9</v>
      </c>
      <c r="M12" s="12">
        <v>5</v>
      </c>
      <c r="N12" s="12">
        <v>4</v>
      </c>
      <c r="O12" s="12">
        <v>9</v>
      </c>
      <c r="P12" s="12">
        <v>7</v>
      </c>
      <c r="Q12" s="12">
        <v>6</v>
      </c>
      <c r="R12" s="12">
        <v>5</v>
      </c>
      <c r="S12" s="12">
        <v>9</v>
      </c>
      <c r="T12" s="12">
        <v>3</v>
      </c>
      <c r="U12" s="12">
        <v>7</v>
      </c>
      <c r="V12" s="12">
        <v>10</v>
      </c>
      <c r="W12" s="12">
        <v>5</v>
      </c>
      <c r="X12" s="12">
        <v>7</v>
      </c>
      <c r="Y12" s="12">
        <v>8</v>
      </c>
      <c r="Z12" s="12">
        <v>6</v>
      </c>
      <c r="AA12" s="12">
        <v>9</v>
      </c>
      <c r="AB12" s="12">
        <v>5</v>
      </c>
      <c r="AC12" s="12">
        <v>4</v>
      </c>
      <c r="AD12" s="12">
        <v>9</v>
      </c>
      <c r="AE12" s="12">
        <v>7</v>
      </c>
      <c r="AF12" s="12">
        <v>6</v>
      </c>
      <c r="AG12" s="12">
        <v>5</v>
      </c>
      <c r="AH12" s="12">
        <v>9</v>
      </c>
    </row>
    <row r="13" spans="1:34" ht="17.25" customHeight="1" x14ac:dyDescent="0.25">
      <c r="A13" s="49" t="s">
        <v>22</v>
      </c>
      <c r="B13" s="50"/>
      <c r="C13" s="50"/>
      <c r="D13" s="14">
        <f>D12*100/D12</f>
        <v>100</v>
      </c>
      <c r="E13" s="15">
        <f>E12*100/D12</f>
        <v>15.789473684210526</v>
      </c>
      <c r="F13" s="15">
        <f>F12*100/D12</f>
        <v>36.842105263157897</v>
      </c>
      <c r="G13" s="15">
        <f>G12*100/D12</f>
        <v>52.631578947368418</v>
      </c>
      <c r="H13" s="15">
        <f>H12*100/D12</f>
        <v>26.315789473684209</v>
      </c>
      <c r="I13" s="15">
        <f>I12*100/D12</f>
        <v>36.842105263157897</v>
      </c>
      <c r="J13" s="15">
        <f>J12*100/D12</f>
        <v>42.10526315789474</v>
      </c>
      <c r="K13" s="15">
        <f>K12*100/D12</f>
        <v>31.578947368421051</v>
      </c>
      <c r="L13" s="15">
        <f>L12*100/D12</f>
        <v>47.368421052631582</v>
      </c>
      <c r="M13" s="15">
        <f>M12*100/D12</f>
        <v>26.315789473684209</v>
      </c>
      <c r="N13" s="15">
        <f>N12*100/D12</f>
        <v>21.05263157894737</v>
      </c>
      <c r="O13" s="15">
        <f>O12*100/D12</f>
        <v>47.368421052631582</v>
      </c>
      <c r="P13" s="15">
        <f>P12*100/D12</f>
        <v>36.842105263157897</v>
      </c>
      <c r="Q13" s="15">
        <f>Q12*100/D12</f>
        <v>31.578947368421051</v>
      </c>
      <c r="R13" s="15">
        <f>R12*100/D12</f>
        <v>26.315789473684209</v>
      </c>
      <c r="S13" s="15">
        <f>S12*100/D12</f>
        <v>47.368421052631582</v>
      </c>
      <c r="T13" s="15">
        <f>T12*100/D12</f>
        <v>15.789473684210526</v>
      </c>
      <c r="U13" s="15">
        <f>U12*100/D12</f>
        <v>36.842105263157897</v>
      </c>
      <c r="V13" s="15">
        <f>V12*100/D12</f>
        <v>52.631578947368418</v>
      </c>
      <c r="W13" s="15">
        <f>W12*100/D12</f>
        <v>26.315789473684209</v>
      </c>
      <c r="X13" s="15">
        <f>X12*100/D12</f>
        <v>36.842105263157897</v>
      </c>
      <c r="Y13" s="15">
        <f>Y12*100/D12</f>
        <v>42.10526315789474</v>
      </c>
      <c r="Z13" s="15">
        <f>Z12*100/D12</f>
        <v>31.578947368421051</v>
      </c>
      <c r="AA13" s="15">
        <f>AA12*100/D12</f>
        <v>47.368421052631582</v>
      </c>
      <c r="AB13" s="15">
        <f>AB12*100/D12</f>
        <v>26.315789473684209</v>
      </c>
      <c r="AC13" s="15">
        <f>AC12*100/D12</f>
        <v>21.05263157894737</v>
      </c>
      <c r="AD13" s="15">
        <f>AD12*100/D12</f>
        <v>47.368421052631582</v>
      </c>
      <c r="AE13" s="15">
        <f>AE12*100/D12</f>
        <v>36.842105263157897</v>
      </c>
      <c r="AF13" s="15">
        <f>AF12*100/D12</f>
        <v>31.578947368421051</v>
      </c>
      <c r="AG13" s="15">
        <f>AG12*100/D12</f>
        <v>26.315789473684209</v>
      </c>
      <c r="AH13" s="15">
        <f>AH12*100/D12</f>
        <v>47.368421052631582</v>
      </c>
    </row>
  </sheetData>
  <mergeCells count="34">
    <mergeCell ref="A12:C12"/>
    <mergeCell ref="A13:C13"/>
    <mergeCell ref="Z9:AB9"/>
    <mergeCell ref="AC9:AE9"/>
    <mergeCell ref="AF9:AF10"/>
    <mergeCell ref="N9:N10"/>
    <mergeCell ref="O9:O10"/>
    <mergeCell ref="L5:U5"/>
    <mergeCell ref="A8:A10"/>
    <mergeCell ref="B8:B10"/>
    <mergeCell ref="C8:C10"/>
    <mergeCell ref="D8:D10"/>
    <mergeCell ref="E8:G8"/>
    <mergeCell ref="H8:M8"/>
    <mergeCell ref="N8:P8"/>
    <mergeCell ref="Q8:AE8"/>
    <mergeCell ref="E9:E10"/>
    <mergeCell ref="F9:F10"/>
    <mergeCell ref="G9:G10"/>
    <mergeCell ref="H9:J9"/>
    <mergeCell ref="K9:M9"/>
    <mergeCell ref="B3:G3"/>
    <mergeCell ref="L3:P3"/>
    <mergeCell ref="Q3:U3"/>
    <mergeCell ref="AG3:AH3"/>
    <mergeCell ref="B4:G4"/>
    <mergeCell ref="L4:R4"/>
    <mergeCell ref="AF8:AH8"/>
    <mergeCell ref="P9:P10"/>
    <mergeCell ref="Q9:S9"/>
    <mergeCell ref="T9:V9"/>
    <mergeCell ref="W9:Y9"/>
    <mergeCell ref="AG9:AG10"/>
    <mergeCell ref="AH9:A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workbookViewId="0">
      <selection activeCell="D9" sqref="D9:S9"/>
    </sheetView>
  </sheetViews>
  <sheetFormatPr defaultRowHeight="15" x14ac:dyDescent="0.25"/>
  <cols>
    <col min="2" max="3" width="17.7109375" style="18" customWidth="1"/>
  </cols>
  <sheetData>
    <row r="1" spans="1:37" ht="15.75" x14ac:dyDescent="0.25">
      <c r="A1" s="1"/>
      <c r="B1" s="37" t="s">
        <v>23</v>
      </c>
      <c r="C1" s="37"/>
      <c r="D1" s="37"/>
      <c r="E1" s="37"/>
      <c r="F1" s="37"/>
      <c r="G1" s="37"/>
      <c r="H1" s="1"/>
      <c r="I1" s="1"/>
      <c r="J1" s="1"/>
      <c r="K1" s="2"/>
      <c r="L1" s="38"/>
      <c r="M1" s="38"/>
      <c r="N1" s="38"/>
      <c r="O1" s="38"/>
      <c r="P1" s="38"/>
      <c r="Q1" s="38"/>
      <c r="R1" s="38"/>
      <c r="S1" s="38"/>
      <c r="T1" s="38"/>
      <c r="U1" s="38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9" t="s">
        <v>1</v>
      </c>
      <c r="AK1" s="39"/>
    </row>
    <row r="2" spans="1:37" ht="15.75" x14ac:dyDescent="0.25">
      <c r="A2" s="3"/>
      <c r="B2" s="40"/>
      <c r="C2" s="40"/>
      <c r="D2" s="40"/>
      <c r="E2" s="40"/>
      <c r="F2" s="40"/>
      <c r="G2" s="40"/>
      <c r="H2" s="3"/>
      <c r="I2" s="3"/>
      <c r="J2" s="3"/>
      <c r="K2" s="3"/>
      <c r="L2" s="40"/>
      <c r="M2" s="40"/>
      <c r="N2" s="40"/>
      <c r="O2" s="40"/>
      <c r="P2" s="40"/>
      <c r="Q2" s="40"/>
      <c r="R2" s="40"/>
      <c r="S2" s="4"/>
      <c r="T2" s="4"/>
      <c r="U2" s="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spans="1:37" ht="15.75" x14ac:dyDescent="0.25">
      <c r="A3" s="3"/>
      <c r="G3" s="3"/>
      <c r="H3" s="3"/>
      <c r="I3" s="3"/>
      <c r="J3" s="3"/>
      <c r="K3" s="3"/>
      <c r="L3" s="41"/>
      <c r="M3" s="41"/>
      <c r="N3" s="41"/>
      <c r="O3" s="41"/>
      <c r="P3" s="41"/>
      <c r="Q3" s="41"/>
      <c r="R3" s="41"/>
      <c r="S3" s="41"/>
      <c r="T3" s="41"/>
      <c r="U3" s="41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"/>
      <c r="AI3" s="3"/>
      <c r="AJ3" s="3"/>
      <c r="AK3" s="3"/>
    </row>
    <row r="4" spans="1:37" ht="15.75" x14ac:dyDescent="0.25">
      <c r="A4" s="3"/>
      <c r="B4" s="19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x14ac:dyDescent="0.25">
      <c r="A5" s="3"/>
      <c r="B5" s="20"/>
      <c r="C5" s="2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25">
      <c r="A6" s="42" t="s">
        <v>2</v>
      </c>
      <c r="B6" s="51" t="s">
        <v>3</v>
      </c>
      <c r="C6" s="51" t="s">
        <v>4</v>
      </c>
      <c r="D6" s="34" t="s">
        <v>5</v>
      </c>
      <c r="E6" s="34" t="s">
        <v>6</v>
      </c>
      <c r="F6" s="34"/>
      <c r="G6" s="34"/>
      <c r="H6" s="43" t="s">
        <v>7</v>
      </c>
      <c r="I6" s="44"/>
      <c r="J6" s="44"/>
      <c r="K6" s="44"/>
      <c r="L6" s="44"/>
      <c r="M6" s="44"/>
      <c r="N6" s="44"/>
      <c r="O6" s="44"/>
      <c r="P6" s="45"/>
      <c r="Q6" s="34" t="s">
        <v>8</v>
      </c>
      <c r="R6" s="34"/>
      <c r="S6" s="34"/>
      <c r="T6" s="43" t="s">
        <v>9</v>
      </c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5"/>
      <c r="AI6" s="34" t="s">
        <v>10</v>
      </c>
      <c r="AJ6" s="34"/>
      <c r="AK6" s="34"/>
    </row>
    <row r="7" spans="1:37" ht="15.75" customHeight="1" x14ac:dyDescent="0.25">
      <c r="A7" s="42"/>
      <c r="B7" s="51"/>
      <c r="C7" s="51"/>
      <c r="D7" s="34"/>
      <c r="E7" s="35" t="s">
        <v>11</v>
      </c>
      <c r="F7" s="35" t="s">
        <v>12</v>
      </c>
      <c r="G7" s="35" t="s">
        <v>13</v>
      </c>
      <c r="H7" s="53" t="s">
        <v>14</v>
      </c>
      <c r="I7" s="54"/>
      <c r="J7" s="54"/>
      <c r="K7" s="44" t="s">
        <v>15</v>
      </c>
      <c r="L7" s="44"/>
      <c r="M7" s="45"/>
      <c r="N7" s="55" t="s">
        <v>24</v>
      </c>
      <c r="O7" s="56"/>
      <c r="P7" s="57"/>
      <c r="Q7" s="35" t="s">
        <v>11</v>
      </c>
      <c r="R7" s="35" t="s">
        <v>12</v>
      </c>
      <c r="S7" s="35" t="s">
        <v>13</v>
      </c>
      <c r="T7" s="52" t="s">
        <v>16</v>
      </c>
      <c r="U7" s="52"/>
      <c r="V7" s="52"/>
      <c r="W7" s="52" t="s">
        <v>17</v>
      </c>
      <c r="X7" s="52"/>
      <c r="Y7" s="52"/>
      <c r="Z7" s="42" t="s">
        <v>18</v>
      </c>
      <c r="AA7" s="42"/>
      <c r="AB7" s="42"/>
      <c r="AC7" s="42" t="s">
        <v>19</v>
      </c>
      <c r="AD7" s="42"/>
      <c r="AE7" s="42"/>
      <c r="AF7" s="56" t="s">
        <v>20</v>
      </c>
      <c r="AG7" s="56"/>
      <c r="AH7" s="57"/>
      <c r="AI7" s="35" t="s">
        <v>11</v>
      </c>
      <c r="AJ7" s="35" t="s">
        <v>12</v>
      </c>
      <c r="AK7" s="35" t="s">
        <v>13</v>
      </c>
    </row>
    <row r="8" spans="1:37" ht="115.5" customHeight="1" x14ac:dyDescent="0.25">
      <c r="A8" s="42"/>
      <c r="B8" s="51"/>
      <c r="C8" s="51"/>
      <c r="D8" s="34"/>
      <c r="E8" s="36"/>
      <c r="F8" s="36"/>
      <c r="G8" s="36"/>
      <c r="H8" s="7" t="s">
        <v>11</v>
      </c>
      <c r="I8" s="7" t="s">
        <v>12</v>
      </c>
      <c r="J8" s="7" t="s">
        <v>13</v>
      </c>
      <c r="K8" s="7" t="s">
        <v>11</v>
      </c>
      <c r="L8" s="7" t="s">
        <v>12</v>
      </c>
      <c r="M8" s="7" t="s">
        <v>13</v>
      </c>
      <c r="N8" s="7" t="s">
        <v>11</v>
      </c>
      <c r="O8" s="7" t="s">
        <v>12</v>
      </c>
      <c r="P8" s="7" t="s">
        <v>13</v>
      </c>
      <c r="Q8" s="36"/>
      <c r="R8" s="36"/>
      <c r="S8" s="36"/>
      <c r="T8" s="7" t="s">
        <v>11</v>
      </c>
      <c r="U8" s="7" t="s">
        <v>12</v>
      </c>
      <c r="V8" s="7" t="s">
        <v>13</v>
      </c>
      <c r="W8" s="7" t="s">
        <v>11</v>
      </c>
      <c r="X8" s="7" t="s">
        <v>12</v>
      </c>
      <c r="Y8" s="7" t="s">
        <v>13</v>
      </c>
      <c r="Z8" s="7" t="s">
        <v>11</v>
      </c>
      <c r="AA8" s="7" t="s">
        <v>12</v>
      </c>
      <c r="AB8" s="7" t="s">
        <v>13</v>
      </c>
      <c r="AC8" s="7" t="s">
        <v>11</v>
      </c>
      <c r="AD8" s="7" t="s">
        <v>12</v>
      </c>
      <c r="AE8" s="7" t="s">
        <v>13</v>
      </c>
      <c r="AF8" s="7" t="s">
        <v>11</v>
      </c>
      <c r="AG8" s="7" t="s">
        <v>12</v>
      </c>
      <c r="AH8" s="7" t="s">
        <v>13</v>
      </c>
      <c r="AI8" s="36"/>
      <c r="AJ8" s="36"/>
      <c r="AK8" s="36"/>
    </row>
    <row r="9" spans="1:37" ht="15.75" x14ac:dyDescent="0.25">
      <c r="A9" s="9">
        <v>1</v>
      </c>
      <c r="B9" s="12" t="s">
        <v>36</v>
      </c>
      <c r="C9" s="21"/>
      <c r="D9" s="12">
        <v>19</v>
      </c>
      <c r="E9" s="12">
        <v>8</v>
      </c>
      <c r="F9" s="12">
        <v>3</v>
      </c>
      <c r="G9" s="12">
        <v>8</v>
      </c>
      <c r="H9" s="12">
        <v>8</v>
      </c>
      <c r="I9" s="12">
        <v>6</v>
      </c>
      <c r="J9" s="12">
        <v>5</v>
      </c>
      <c r="K9" s="12">
        <v>8</v>
      </c>
      <c r="L9" s="12">
        <v>4</v>
      </c>
      <c r="M9" s="12">
        <v>7</v>
      </c>
      <c r="N9" s="12">
        <v>8</v>
      </c>
      <c r="O9" s="12">
        <v>3</v>
      </c>
      <c r="P9" s="12">
        <v>8</v>
      </c>
      <c r="Q9" s="12">
        <v>8</v>
      </c>
      <c r="R9" s="12">
        <v>6</v>
      </c>
      <c r="S9" s="12">
        <v>5</v>
      </c>
      <c r="T9" s="12">
        <v>8</v>
      </c>
      <c r="U9" s="12">
        <v>3</v>
      </c>
      <c r="V9" s="12">
        <v>8</v>
      </c>
      <c r="W9" s="12">
        <v>8</v>
      </c>
      <c r="X9" s="12">
        <v>6</v>
      </c>
      <c r="Y9" s="12">
        <v>5</v>
      </c>
      <c r="Z9" s="12">
        <v>8</v>
      </c>
      <c r="AA9" s="12">
        <v>4</v>
      </c>
      <c r="AB9" s="12">
        <v>7</v>
      </c>
      <c r="AC9" s="12">
        <v>8</v>
      </c>
      <c r="AD9" s="12">
        <v>3</v>
      </c>
      <c r="AE9" s="12">
        <v>8</v>
      </c>
      <c r="AF9" s="12">
        <v>8</v>
      </c>
      <c r="AG9" s="12">
        <v>6</v>
      </c>
      <c r="AH9" s="12">
        <v>5</v>
      </c>
      <c r="AI9" s="12">
        <v>8</v>
      </c>
      <c r="AJ9" s="12">
        <v>6</v>
      </c>
      <c r="AK9" s="12">
        <v>5</v>
      </c>
    </row>
    <row r="10" spans="1:37" ht="15.75" x14ac:dyDescent="0.25">
      <c r="A10" s="46" t="s">
        <v>21</v>
      </c>
      <c r="B10" s="47"/>
      <c r="C10" s="48"/>
      <c r="D10" s="13">
        <v>19</v>
      </c>
      <c r="E10" s="9">
        <v>8</v>
      </c>
      <c r="F10" s="9">
        <v>3</v>
      </c>
      <c r="G10" s="9">
        <v>8</v>
      </c>
      <c r="H10" s="9">
        <v>8</v>
      </c>
      <c r="I10" s="9">
        <v>6</v>
      </c>
      <c r="J10" s="9">
        <v>5</v>
      </c>
      <c r="K10" s="9">
        <v>8</v>
      </c>
      <c r="L10" s="9">
        <v>4</v>
      </c>
      <c r="M10" s="9">
        <v>7</v>
      </c>
      <c r="N10" s="9">
        <v>8</v>
      </c>
      <c r="O10" s="9">
        <v>3</v>
      </c>
      <c r="P10" s="9">
        <v>8</v>
      </c>
      <c r="Q10" s="9">
        <v>8</v>
      </c>
      <c r="R10" s="9">
        <v>6</v>
      </c>
      <c r="S10" s="9">
        <v>5</v>
      </c>
      <c r="T10" s="9">
        <v>8</v>
      </c>
      <c r="U10" s="9">
        <v>3</v>
      </c>
      <c r="V10" s="9">
        <v>8</v>
      </c>
      <c r="W10" s="9">
        <v>8</v>
      </c>
      <c r="X10" s="9">
        <v>6</v>
      </c>
      <c r="Y10" s="9">
        <v>5</v>
      </c>
      <c r="Z10" s="9">
        <v>8</v>
      </c>
      <c r="AA10" s="9">
        <v>4</v>
      </c>
      <c r="AB10" s="9">
        <v>7</v>
      </c>
      <c r="AC10" s="9">
        <v>8</v>
      </c>
      <c r="AD10" s="9">
        <v>3</v>
      </c>
      <c r="AE10" s="9">
        <v>8</v>
      </c>
      <c r="AF10" s="9">
        <v>8</v>
      </c>
      <c r="AG10" s="9">
        <v>6</v>
      </c>
      <c r="AH10" s="9">
        <v>5</v>
      </c>
      <c r="AI10" s="9">
        <v>8</v>
      </c>
      <c r="AJ10" s="9">
        <v>6</v>
      </c>
      <c r="AK10" s="9">
        <v>5</v>
      </c>
    </row>
    <row r="11" spans="1:37" ht="18.75" customHeight="1" x14ac:dyDescent="0.25">
      <c r="A11" s="49" t="s">
        <v>22</v>
      </c>
      <c r="B11" s="50"/>
      <c r="C11" s="50"/>
      <c r="D11" s="16">
        <f>D10*100/D10</f>
        <v>100</v>
      </c>
      <c r="E11" s="9">
        <f>E10*100/D10</f>
        <v>42.10526315789474</v>
      </c>
      <c r="F11" s="17">
        <f>F10*100/D10</f>
        <v>15.789473684210526</v>
      </c>
      <c r="G11" s="17">
        <f>G10*100/D10</f>
        <v>42.10526315789474</v>
      </c>
      <c r="H11" s="17">
        <f>H10*100/D10</f>
        <v>42.10526315789474</v>
      </c>
      <c r="I11" s="17">
        <f>I10*100/D10</f>
        <v>31.578947368421051</v>
      </c>
      <c r="J11" s="17">
        <f>J10*100/D10</f>
        <v>26.315789473684209</v>
      </c>
      <c r="K11" s="17">
        <f>K10*100/D10</f>
        <v>42.10526315789474</v>
      </c>
      <c r="L11" s="17">
        <f>L10*100/D10</f>
        <v>21.05263157894737</v>
      </c>
      <c r="M11" s="17">
        <f>M10*100/D10</f>
        <v>36.842105263157897</v>
      </c>
      <c r="N11" s="17">
        <v>28</v>
      </c>
      <c r="O11" s="17">
        <v>48</v>
      </c>
      <c r="P11" s="17">
        <v>24</v>
      </c>
      <c r="Q11" s="17">
        <f>Q10*100/D10</f>
        <v>42.10526315789474</v>
      </c>
      <c r="R11" s="17">
        <f>R10*100/D10</f>
        <v>31.578947368421051</v>
      </c>
      <c r="S11" s="17">
        <f>S10*100/D10</f>
        <v>26.315789473684209</v>
      </c>
      <c r="T11" s="17">
        <f>T10*100/D10</f>
        <v>42.10526315789474</v>
      </c>
      <c r="U11" s="17">
        <f>U10*100/D10</f>
        <v>15.789473684210526</v>
      </c>
      <c r="V11" s="17">
        <f>V10*100/D10</f>
        <v>42.10526315789474</v>
      </c>
      <c r="W11" s="17">
        <f>W10*100/D10</f>
        <v>42.10526315789474</v>
      </c>
      <c r="X11" s="17">
        <f>X10*100/D10</f>
        <v>31.578947368421051</v>
      </c>
      <c r="Y11" s="17">
        <f>Y10*100/D10</f>
        <v>26.315789473684209</v>
      </c>
      <c r="Z11" s="17">
        <f>Z10*100/D10</f>
        <v>42.10526315789474</v>
      </c>
      <c r="AA11" s="17">
        <f>AA10*100/D10</f>
        <v>21.05263157894737</v>
      </c>
      <c r="AB11" s="17">
        <f>AB10*100/D10</f>
        <v>36.842105263157897</v>
      </c>
      <c r="AC11" s="17">
        <f>AC10*100/D10</f>
        <v>42.10526315789474</v>
      </c>
      <c r="AD11" s="17">
        <f>AD10*100/D10</f>
        <v>15.789473684210526</v>
      </c>
      <c r="AE11" s="17">
        <f>AE10*100/D10</f>
        <v>42.10526315789474</v>
      </c>
      <c r="AF11" s="17">
        <f>AF10*100/D10</f>
        <v>42.10526315789474</v>
      </c>
      <c r="AG11" s="17">
        <f>AG10*100/D10</f>
        <v>31.578947368421051</v>
      </c>
      <c r="AH11" s="17">
        <f>AH10*100/D10</f>
        <v>26.315789473684209</v>
      </c>
      <c r="AI11" s="17">
        <f>AI10*100/D10</f>
        <v>42.10526315789474</v>
      </c>
      <c r="AJ11" s="17">
        <f>AJ10*100/D10</f>
        <v>31.578947368421051</v>
      </c>
      <c r="AK11" s="17">
        <f>AK10*100/D10</f>
        <v>26.315789473684209</v>
      </c>
    </row>
  </sheetData>
  <mergeCells count="35">
    <mergeCell ref="A10:C10"/>
    <mergeCell ref="A11:C11"/>
    <mergeCell ref="W7:Y7"/>
    <mergeCell ref="Z7:AB7"/>
    <mergeCell ref="AC7:AE7"/>
    <mergeCell ref="AI6:AK6"/>
    <mergeCell ref="E7:E8"/>
    <mergeCell ref="F7:F8"/>
    <mergeCell ref="G7:G8"/>
    <mergeCell ref="H7:J7"/>
    <mergeCell ref="K7:M7"/>
    <mergeCell ref="N7:P7"/>
    <mergeCell ref="Q7:Q8"/>
    <mergeCell ref="R7:R8"/>
    <mergeCell ref="S7:S8"/>
    <mergeCell ref="AK7:AK8"/>
    <mergeCell ref="AF7:AH7"/>
    <mergeCell ref="AI7:AI8"/>
    <mergeCell ref="AJ7:AJ8"/>
    <mergeCell ref="L3:U3"/>
    <mergeCell ref="A6:A8"/>
    <mergeCell ref="B6:B8"/>
    <mergeCell ref="C6:C8"/>
    <mergeCell ref="D6:D8"/>
    <mergeCell ref="E6:G6"/>
    <mergeCell ref="H6:P6"/>
    <mergeCell ref="Q6:S6"/>
    <mergeCell ref="T6:AH6"/>
    <mergeCell ref="T7:V7"/>
    <mergeCell ref="B1:G1"/>
    <mergeCell ref="L1:P1"/>
    <mergeCell ref="Q1:U1"/>
    <mergeCell ref="AJ1:AK1"/>
    <mergeCell ref="B2:G2"/>
    <mergeCell ref="L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topLeftCell="A7" workbookViewId="0">
      <selection activeCell="D10" sqref="D10:S10"/>
    </sheetView>
  </sheetViews>
  <sheetFormatPr defaultRowHeight="15" x14ac:dyDescent="0.25"/>
  <cols>
    <col min="2" max="3" width="14" style="18" customWidth="1"/>
  </cols>
  <sheetData>
    <row r="2" spans="1:37" ht="15.75" x14ac:dyDescent="0.25">
      <c r="A2" s="1"/>
      <c r="B2" s="37" t="s">
        <v>25</v>
      </c>
      <c r="C2" s="37"/>
      <c r="D2" s="37"/>
      <c r="E2" s="37"/>
      <c r="F2" s="37"/>
      <c r="G2" s="37"/>
      <c r="H2" s="1"/>
      <c r="I2" s="1"/>
      <c r="J2" s="1"/>
      <c r="K2" s="2"/>
      <c r="L2" s="38"/>
      <c r="M2" s="38"/>
      <c r="N2" s="38"/>
      <c r="O2" s="38"/>
      <c r="P2" s="38"/>
      <c r="Q2" s="38"/>
      <c r="R2" s="38"/>
      <c r="S2" s="38"/>
      <c r="T2" s="38"/>
      <c r="U2" s="38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</v>
      </c>
      <c r="AK2" s="39"/>
    </row>
    <row r="3" spans="1:37" ht="15.75" x14ac:dyDescent="0.25">
      <c r="A3" s="3"/>
      <c r="B3" s="40"/>
      <c r="C3" s="40"/>
      <c r="D3" s="40"/>
      <c r="E3" s="40"/>
      <c r="F3" s="40"/>
      <c r="G3" s="40"/>
      <c r="H3" s="3"/>
      <c r="I3" s="3"/>
      <c r="J3" s="3"/>
      <c r="K3" s="3"/>
      <c r="L3" s="40"/>
      <c r="M3" s="40"/>
      <c r="N3" s="40"/>
      <c r="O3" s="40"/>
      <c r="P3" s="40"/>
      <c r="Q3" s="40"/>
      <c r="R3" s="40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1"/>
      <c r="M4" s="41"/>
      <c r="N4" s="41"/>
      <c r="O4" s="41"/>
      <c r="P4" s="41"/>
      <c r="Q4" s="41"/>
      <c r="R4" s="41"/>
      <c r="S4" s="41"/>
      <c r="T4" s="41"/>
      <c r="U4" s="41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</row>
    <row r="5" spans="1:37" ht="15.75" x14ac:dyDescent="0.25">
      <c r="A5" s="3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0"/>
      <c r="C6" s="2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2</v>
      </c>
      <c r="B7" s="51" t="s">
        <v>3</v>
      </c>
      <c r="C7" s="51" t="s">
        <v>4</v>
      </c>
      <c r="D7" s="34" t="s">
        <v>5</v>
      </c>
      <c r="E7" s="34" t="s">
        <v>6</v>
      </c>
      <c r="F7" s="34"/>
      <c r="G7" s="34"/>
      <c r="H7" s="43" t="s">
        <v>7</v>
      </c>
      <c r="I7" s="44"/>
      <c r="J7" s="44"/>
      <c r="K7" s="44"/>
      <c r="L7" s="44"/>
      <c r="M7" s="44"/>
      <c r="N7" s="44"/>
      <c r="O7" s="44"/>
      <c r="P7" s="45"/>
      <c r="Q7" s="34" t="s">
        <v>8</v>
      </c>
      <c r="R7" s="34"/>
      <c r="S7" s="34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4" t="s">
        <v>10</v>
      </c>
      <c r="AJ7" s="34"/>
      <c r="AK7" s="34"/>
    </row>
    <row r="8" spans="1:37" ht="15.75" customHeight="1" x14ac:dyDescent="0.25">
      <c r="A8" s="42"/>
      <c r="B8" s="51"/>
      <c r="C8" s="51"/>
      <c r="D8" s="34"/>
      <c r="E8" s="35" t="s">
        <v>11</v>
      </c>
      <c r="F8" s="35" t="s">
        <v>12</v>
      </c>
      <c r="G8" s="35" t="s">
        <v>13</v>
      </c>
      <c r="H8" s="52" t="s">
        <v>14</v>
      </c>
      <c r="I8" s="52"/>
      <c r="J8" s="52"/>
      <c r="K8" s="34" t="s">
        <v>15</v>
      </c>
      <c r="L8" s="34"/>
      <c r="M8" s="34"/>
      <c r="N8" s="42" t="s">
        <v>24</v>
      </c>
      <c r="O8" s="42"/>
      <c r="P8" s="42"/>
      <c r="Q8" s="35" t="s">
        <v>11</v>
      </c>
      <c r="R8" s="35" t="s">
        <v>12</v>
      </c>
      <c r="S8" s="35" t="s">
        <v>13</v>
      </c>
      <c r="T8" s="52" t="s">
        <v>16</v>
      </c>
      <c r="U8" s="52"/>
      <c r="V8" s="52"/>
      <c r="W8" s="52" t="s">
        <v>17</v>
      </c>
      <c r="X8" s="52"/>
      <c r="Y8" s="52"/>
      <c r="Z8" s="42" t="s">
        <v>18</v>
      </c>
      <c r="AA8" s="42"/>
      <c r="AB8" s="42"/>
      <c r="AC8" s="42" t="s">
        <v>19</v>
      </c>
      <c r="AD8" s="42"/>
      <c r="AE8" s="42"/>
      <c r="AF8" s="56" t="s">
        <v>20</v>
      </c>
      <c r="AG8" s="56"/>
      <c r="AH8" s="57"/>
      <c r="AI8" s="35" t="s">
        <v>11</v>
      </c>
      <c r="AJ8" s="35" t="s">
        <v>12</v>
      </c>
      <c r="AK8" s="35" t="s">
        <v>13</v>
      </c>
    </row>
    <row r="9" spans="1:37" ht="114.75" customHeight="1" x14ac:dyDescent="0.25">
      <c r="A9" s="42"/>
      <c r="B9" s="51"/>
      <c r="C9" s="51"/>
      <c r="D9" s="34"/>
      <c r="E9" s="36"/>
      <c r="F9" s="36"/>
      <c r="G9" s="36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36"/>
      <c r="R9" s="36"/>
      <c r="S9" s="36"/>
      <c r="T9" s="7" t="s">
        <v>11</v>
      </c>
      <c r="U9" s="7" t="s">
        <v>12</v>
      </c>
      <c r="V9" s="7" t="s">
        <v>13</v>
      </c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36"/>
      <c r="AJ9" s="36"/>
      <c r="AK9" s="36"/>
    </row>
    <row r="10" spans="1:37" ht="25.5" customHeight="1" x14ac:dyDescent="0.25">
      <c r="A10" s="9">
        <v>1</v>
      </c>
      <c r="B10" s="12" t="s">
        <v>37</v>
      </c>
      <c r="C10" s="21"/>
      <c r="D10" s="12">
        <v>18</v>
      </c>
      <c r="E10" s="12">
        <v>6</v>
      </c>
      <c r="F10" s="12">
        <v>4</v>
      </c>
      <c r="G10" s="12">
        <v>8</v>
      </c>
      <c r="H10" s="12">
        <v>8</v>
      </c>
      <c r="I10" s="12">
        <v>2</v>
      </c>
      <c r="J10" s="12">
        <v>8</v>
      </c>
      <c r="K10" s="12">
        <v>7</v>
      </c>
      <c r="L10" s="12">
        <v>3</v>
      </c>
      <c r="M10" s="12">
        <v>8</v>
      </c>
      <c r="N10" s="12">
        <v>6</v>
      </c>
      <c r="O10" s="12">
        <v>4</v>
      </c>
      <c r="P10" s="12">
        <v>8</v>
      </c>
      <c r="Q10" s="12">
        <v>8</v>
      </c>
      <c r="R10" s="12">
        <v>2</v>
      </c>
      <c r="S10" s="12">
        <v>8</v>
      </c>
      <c r="T10" s="12">
        <v>6</v>
      </c>
      <c r="U10" s="12">
        <v>4</v>
      </c>
      <c r="V10" s="12">
        <v>8</v>
      </c>
      <c r="W10" s="12">
        <v>8</v>
      </c>
      <c r="X10" s="12">
        <v>2</v>
      </c>
      <c r="Y10" s="12">
        <v>8</v>
      </c>
      <c r="Z10" s="12">
        <v>7</v>
      </c>
      <c r="AA10" s="12">
        <v>3</v>
      </c>
      <c r="AB10" s="12">
        <v>8</v>
      </c>
      <c r="AC10" s="12">
        <v>6</v>
      </c>
      <c r="AD10" s="12">
        <v>4</v>
      </c>
      <c r="AE10" s="12">
        <v>8</v>
      </c>
      <c r="AF10" s="12">
        <v>8</v>
      </c>
      <c r="AG10" s="12">
        <v>2</v>
      </c>
      <c r="AH10" s="12">
        <v>8</v>
      </c>
      <c r="AI10" s="12">
        <v>8</v>
      </c>
      <c r="AJ10" s="12">
        <v>2</v>
      </c>
      <c r="AK10" s="12">
        <v>8</v>
      </c>
    </row>
    <row r="11" spans="1:37" ht="15.75" x14ac:dyDescent="0.25">
      <c r="A11" s="46" t="s">
        <v>21</v>
      </c>
      <c r="B11" s="47"/>
      <c r="C11" s="48"/>
      <c r="D11" s="13">
        <v>18</v>
      </c>
      <c r="E11" s="12">
        <v>6</v>
      </c>
      <c r="F11" s="12">
        <v>4</v>
      </c>
      <c r="G11" s="12">
        <v>8</v>
      </c>
      <c r="H11" s="12">
        <v>8</v>
      </c>
      <c r="I11" s="12">
        <v>2</v>
      </c>
      <c r="J11" s="12">
        <v>8</v>
      </c>
      <c r="K11" s="12">
        <v>7</v>
      </c>
      <c r="L11" s="12">
        <v>3</v>
      </c>
      <c r="M11" s="12">
        <v>8</v>
      </c>
      <c r="N11" s="12">
        <v>6</v>
      </c>
      <c r="O11" s="12">
        <v>4</v>
      </c>
      <c r="P11" s="12">
        <v>8</v>
      </c>
      <c r="Q11" s="12">
        <v>8</v>
      </c>
      <c r="R11" s="12">
        <v>2</v>
      </c>
      <c r="S11" s="12">
        <v>8</v>
      </c>
      <c r="T11" s="12">
        <v>6</v>
      </c>
      <c r="U11" s="12">
        <v>4</v>
      </c>
      <c r="V11" s="12">
        <v>8</v>
      </c>
      <c r="W11" s="12">
        <v>8</v>
      </c>
      <c r="X11" s="12">
        <v>2</v>
      </c>
      <c r="Y11" s="12">
        <v>8</v>
      </c>
      <c r="Z11" s="12">
        <v>7</v>
      </c>
      <c r="AA11" s="12">
        <v>3</v>
      </c>
      <c r="AB11" s="12">
        <v>8</v>
      </c>
      <c r="AC11" s="12">
        <v>6</v>
      </c>
      <c r="AD11" s="12">
        <v>4</v>
      </c>
      <c r="AE11" s="12">
        <v>8</v>
      </c>
      <c r="AF11" s="12">
        <v>8</v>
      </c>
      <c r="AG11" s="12">
        <v>2</v>
      </c>
      <c r="AH11" s="12">
        <v>8</v>
      </c>
      <c r="AI11" s="12">
        <v>8</v>
      </c>
      <c r="AJ11" s="12">
        <v>2</v>
      </c>
      <c r="AK11" s="12">
        <v>8</v>
      </c>
    </row>
    <row r="12" spans="1:37" ht="21.75" customHeight="1" x14ac:dyDescent="0.25">
      <c r="A12" s="58" t="s">
        <v>22</v>
      </c>
      <c r="B12" s="58"/>
      <c r="C12" s="58"/>
      <c r="D12" s="16">
        <f>D11*100/D11</f>
        <v>100</v>
      </c>
      <c r="E12" s="17">
        <f>E11*100/D11</f>
        <v>33.333333333333336</v>
      </c>
      <c r="F12" s="17">
        <f>F11*100/D11</f>
        <v>22.222222222222221</v>
      </c>
      <c r="G12" s="17">
        <f>G11*100/D11</f>
        <v>44.444444444444443</v>
      </c>
      <c r="H12" s="17">
        <v>26</v>
      </c>
      <c r="I12" s="17">
        <v>46</v>
      </c>
      <c r="J12" s="17">
        <v>28</v>
      </c>
      <c r="K12" s="17">
        <v>26</v>
      </c>
      <c r="L12" s="17">
        <v>46</v>
      </c>
      <c r="M12" s="17">
        <v>28</v>
      </c>
      <c r="N12" s="17">
        <v>26</v>
      </c>
      <c r="O12" s="17">
        <v>46</v>
      </c>
      <c r="P12" s="17">
        <v>28</v>
      </c>
      <c r="Q12" s="17">
        <v>26</v>
      </c>
      <c r="R12" s="17">
        <v>46</v>
      </c>
      <c r="S12" s="17">
        <v>28</v>
      </c>
      <c r="T12" s="17">
        <v>26</v>
      </c>
      <c r="U12" s="17">
        <v>46</v>
      </c>
      <c r="V12" s="17">
        <v>28</v>
      </c>
      <c r="W12" s="17">
        <v>26</v>
      </c>
      <c r="X12" s="17">
        <v>46</v>
      </c>
      <c r="Y12" s="17">
        <v>28</v>
      </c>
      <c r="Z12" s="17">
        <v>26</v>
      </c>
      <c r="AA12" s="17">
        <v>46</v>
      </c>
      <c r="AB12" s="17">
        <v>28</v>
      </c>
      <c r="AC12" s="17">
        <v>26</v>
      </c>
      <c r="AD12" s="17">
        <v>46</v>
      </c>
      <c r="AE12" s="17">
        <v>28</v>
      </c>
      <c r="AF12" s="17">
        <v>26</v>
      </c>
      <c r="AG12" s="17">
        <v>46</v>
      </c>
      <c r="AH12" s="17">
        <v>28</v>
      </c>
      <c r="AI12" s="17">
        <v>26</v>
      </c>
      <c r="AJ12" s="17">
        <v>46</v>
      </c>
      <c r="AK12" s="17">
        <v>28</v>
      </c>
    </row>
  </sheetData>
  <mergeCells count="35">
    <mergeCell ref="A11:C11"/>
    <mergeCell ref="A12:C12"/>
    <mergeCell ref="W8:Y8"/>
    <mergeCell ref="Z8:AB8"/>
    <mergeCell ref="AC8:AE8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AK8:AK9"/>
    <mergeCell ref="AF8:AH8"/>
    <mergeCell ref="AI8:AI9"/>
    <mergeCell ref="AJ8:AJ9"/>
    <mergeCell ref="L4:U4"/>
    <mergeCell ref="A7:A9"/>
    <mergeCell ref="B7:B9"/>
    <mergeCell ref="C7:C9"/>
    <mergeCell ref="D7:D9"/>
    <mergeCell ref="E7:G7"/>
    <mergeCell ref="H7:P7"/>
    <mergeCell ref="Q7:S7"/>
    <mergeCell ref="T7:AH7"/>
    <mergeCell ref="T8:V8"/>
    <mergeCell ref="B2:G2"/>
    <mergeCell ref="L2:P2"/>
    <mergeCell ref="Q2:U2"/>
    <mergeCell ref="AJ2:AK2"/>
    <mergeCell ref="B3:G3"/>
    <mergeCell ref="L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A4" workbookViewId="0">
      <selection activeCell="P16" sqref="P16"/>
    </sheetView>
  </sheetViews>
  <sheetFormatPr defaultRowHeight="15" x14ac:dyDescent="0.25"/>
  <cols>
    <col min="1" max="1" width="27.140625" customWidth="1"/>
  </cols>
  <sheetData>
    <row r="1" spans="1:23" x14ac:dyDescent="0.25">
      <c r="N1" s="60"/>
      <c r="O1" s="60"/>
      <c r="V1" s="39" t="s">
        <v>1</v>
      </c>
      <c r="W1" s="39"/>
    </row>
    <row r="2" spans="1:23" ht="15.75" x14ac:dyDescent="0.25">
      <c r="B2" s="1" t="s">
        <v>26</v>
      </c>
      <c r="C2" s="2"/>
      <c r="E2" s="2"/>
      <c r="F2" s="2"/>
      <c r="I2" s="38"/>
      <c r="J2" s="38"/>
      <c r="K2" s="38"/>
      <c r="L2" s="38"/>
      <c r="M2" s="38"/>
      <c r="N2" s="22"/>
      <c r="O2" s="3"/>
    </row>
    <row r="3" spans="1:23" ht="15.75" x14ac:dyDescent="0.25">
      <c r="A3" s="3"/>
      <c r="B3" s="61"/>
      <c r="C3" s="61"/>
      <c r="D3" s="61"/>
      <c r="E3" s="61"/>
      <c r="F3" s="61"/>
      <c r="G3" s="61"/>
      <c r="H3" s="2"/>
      <c r="I3" s="38"/>
      <c r="J3" s="38"/>
      <c r="K3" s="38"/>
      <c r="L3" s="38"/>
      <c r="M3" s="38"/>
      <c r="N3" s="38"/>
      <c r="O3" s="3"/>
      <c r="P3" s="3"/>
      <c r="Q3" s="3"/>
    </row>
    <row r="4" spans="1:23" ht="15.75" x14ac:dyDescent="0.25">
      <c r="C4" s="23"/>
      <c r="E4" s="3"/>
      <c r="F4" s="3"/>
      <c r="I4" s="59"/>
      <c r="J4" s="59"/>
      <c r="K4" s="59"/>
      <c r="L4" s="59"/>
      <c r="M4" s="59"/>
      <c r="N4" s="59"/>
      <c r="O4" s="3"/>
      <c r="P4" s="3"/>
      <c r="Q4" s="3"/>
    </row>
    <row r="5" spans="1:23" ht="15.75" x14ac:dyDescent="0.25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" customHeigh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0.5" customHeight="1" x14ac:dyDescent="0.25">
      <c r="A7" s="35" t="s">
        <v>28</v>
      </c>
      <c r="B7" s="34" t="s">
        <v>29</v>
      </c>
      <c r="C7" s="34" t="s">
        <v>6</v>
      </c>
      <c r="D7" s="34"/>
      <c r="E7" s="34"/>
      <c r="F7" s="34" t="s">
        <v>7</v>
      </c>
      <c r="G7" s="34"/>
      <c r="H7" s="34"/>
      <c r="I7" s="34" t="s">
        <v>8</v>
      </c>
      <c r="J7" s="34"/>
      <c r="K7" s="34"/>
      <c r="L7" s="34" t="s">
        <v>9</v>
      </c>
      <c r="M7" s="34"/>
      <c r="N7" s="34"/>
      <c r="O7" s="34" t="s">
        <v>10</v>
      </c>
      <c r="P7" s="34"/>
      <c r="Q7" s="34"/>
      <c r="R7" s="42" t="s">
        <v>30</v>
      </c>
      <c r="S7" s="42"/>
      <c r="T7" s="42"/>
      <c r="U7" s="42"/>
      <c r="V7" s="42"/>
      <c r="W7" s="42"/>
    </row>
    <row r="8" spans="1:23" ht="63" x14ac:dyDescent="0.25">
      <c r="A8" s="36"/>
      <c r="B8" s="34"/>
      <c r="C8" s="7" t="s">
        <v>11</v>
      </c>
      <c r="D8" s="7" t="s">
        <v>12</v>
      </c>
      <c r="E8" s="7" t="s">
        <v>13</v>
      </c>
      <c r="F8" s="7" t="s">
        <v>11</v>
      </c>
      <c r="G8" s="7" t="s">
        <v>12</v>
      </c>
      <c r="H8" s="7" t="s">
        <v>13</v>
      </c>
      <c r="I8" s="7" t="s">
        <v>11</v>
      </c>
      <c r="J8" s="7" t="s">
        <v>12</v>
      </c>
      <c r="K8" s="7" t="s">
        <v>13</v>
      </c>
      <c r="L8" s="7" t="s">
        <v>11</v>
      </c>
      <c r="M8" s="7" t="s">
        <v>12</v>
      </c>
      <c r="N8" s="7" t="s">
        <v>13</v>
      </c>
      <c r="O8" s="7" t="s">
        <v>11</v>
      </c>
      <c r="P8" s="7" t="s">
        <v>12</v>
      </c>
      <c r="Q8" s="7" t="s">
        <v>13</v>
      </c>
      <c r="R8" s="7" t="s">
        <v>11</v>
      </c>
      <c r="S8" s="7" t="s">
        <v>22</v>
      </c>
      <c r="T8" s="7" t="s">
        <v>12</v>
      </c>
      <c r="U8" s="24" t="s">
        <v>22</v>
      </c>
      <c r="V8" s="7" t="s">
        <v>13</v>
      </c>
      <c r="W8" s="7" t="s">
        <v>22</v>
      </c>
    </row>
    <row r="9" spans="1:23" ht="15.75" x14ac:dyDescent="0.25">
      <c r="A9" s="25" t="s">
        <v>31</v>
      </c>
      <c r="B9" s="12">
        <v>19</v>
      </c>
      <c r="C9" s="12">
        <v>3</v>
      </c>
      <c r="D9" s="12">
        <v>7</v>
      </c>
      <c r="E9" s="12">
        <v>9</v>
      </c>
      <c r="F9" s="12">
        <v>5</v>
      </c>
      <c r="G9" s="12">
        <v>7</v>
      </c>
      <c r="H9" s="12">
        <v>7</v>
      </c>
      <c r="I9" s="12">
        <v>6</v>
      </c>
      <c r="J9" s="12">
        <v>9</v>
      </c>
      <c r="K9" s="12">
        <v>4</v>
      </c>
      <c r="L9" s="27">
        <v>4</v>
      </c>
      <c r="M9" s="27">
        <v>8</v>
      </c>
      <c r="N9" s="27">
        <v>7</v>
      </c>
      <c r="O9" s="12">
        <v>5</v>
      </c>
      <c r="P9" s="12">
        <v>5</v>
      </c>
      <c r="Q9" s="12">
        <v>9</v>
      </c>
      <c r="R9" s="9">
        <v>6</v>
      </c>
      <c r="S9" s="28">
        <v>7</v>
      </c>
      <c r="T9" s="9">
        <v>5</v>
      </c>
      <c r="U9" s="28">
        <v>5</v>
      </c>
      <c r="V9" s="26">
        <v>9</v>
      </c>
      <c r="W9" s="28">
        <v>8</v>
      </c>
    </row>
    <row r="10" spans="1:23" ht="15.75" x14ac:dyDescent="0.25">
      <c r="A10" s="25" t="s">
        <v>32</v>
      </c>
      <c r="B10" s="12">
        <v>19</v>
      </c>
      <c r="C10" s="9">
        <v>8</v>
      </c>
      <c r="D10" s="9">
        <v>3</v>
      </c>
      <c r="E10" s="9">
        <v>8</v>
      </c>
      <c r="F10" s="24">
        <v>8</v>
      </c>
      <c r="G10" s="24">
        <v>6</v>
      </c>
      <c r="H10" s="24">
        <v>5</v>
      </c>
      <c r="I10" s="9">
        <v>8</v>
      </c>
      <c r="J10" s="9">
        <v>4</v>
      </c>
      <c r="K10" s="9">
        <v>7</v>
      </c>
      <c r="L10" s="29">
        <v>8</v>
      </c>
      <c r="M10" s="29">
        <v>3</v>
      </c>
      <c r="N10" s="29">
        <v>8</v>
      </c>
      <c r="O10" s="9">
        <v>8</v>
      </c>
      <c r="P10" s="9">
        <v>6</v>
      </c>
      <c r="Q10" s="9">
        <v>5</v>
      </c>
      <c r="R10" s="9">
        <v>19</v>
      </c>
      <c r="S10" s="28">
        <f t="shared" ref="S10:S11" si="0">R10*100/B10</f>
        <v>100</v>
      </c>
      <c r="T10" s="9">
        <v>21</v>
      </c>
      <c r="U10" s="28">
        <f t="shared" ref="U10:U11" si="1">T10*100/B10</f>
        <v>110.52631578947368</v>
      </c>
      <c r="V10" s="26">
        <v>10</v>
      </c>
      <c r="W10" s="28">
        <f t="shared" ref="W10:W11" si="2">V10*100/B10</f>
        <v>52.631578947368418</v>
      </c>
    </row>
    <row r="11" spans="1:23" ht="15.75" x14ac:dyDescent="0.25">
      <c r="A11" s="25" t="s">
        <v>33</v>
      </c>
      <c r="B11" s="12">
        <v>18</v>
      </c>
      <c r="C11" s="12">
        <v>6</v>
      </c>
      <c r="D11" s="12">
        <v>4</v>
      </c>
      <c r="E11" s="12">
        <v>8</v>
      </c>
      <c r="F11" s="27">
        <v>8</v>
      </c>
      <c r="G11" s="27">
        <v>2</v>
      </c>
      <c r="H11" s="27">
        <v>8</v>
      </c>
      <c r="I11" s="12">
        <v>7</v>
      </c>
      <c r="J11" s="12">
        <v>3</v>
      </c>
      <c r="K11" s="12">
        <v>8</v>
      </c>
      <c r="L11" s="27">
        <v>6</v>
      </c>
      <c r="M11" s="27">
        <v>4</v>
      </c>
      <c r="N11" s="27">
        <v>8</v>
      </c>
      <c r="O11" s="12">
        <v>8</v>
      </c>
      <c r="P11" s="12">
        <v>2</v>
      </c>
      <c r="Q11" s="12">
        <v>8</v>
      </c>
      <c r="R11" s="9">
        <f t="shared" ref="R11" si="3">(C11+F11+I11+L11+O11)/5</f>
        <v>7</v>
      </c>
      <c r="S11" s="28">
        <f t="shared" si="0"/>
        <v>38.888888888888886</v>
      </c>
      <c r="T11" s="9">
        <f t="shared" ref="T11" si="4">(D11+G11+J11+M11+P11)/5</f>
        <v>3</v>
      </c>
      <c r="U11" s="28">
        <f t="shared" si="1"/>
        <v>16.666666666666668</v>
      </c>
      <c r="V11" s="26">
        <f t="shared" ref="V11" si="5">(E11+H11+K11+N11+Q11)/5</f>
        <v>8</v>
      </c>
      <c r="W11" s="28">
        <f t="shared" si="2"/>
        <v>44.444444444444443</v>
      </c>
    </row>
    <row r="12" spans="1:23" ht="15.75" x14ac:dyDescent="0.25">
      <c r="A12" s="13" t="s">
        <v>21</v>
      </c>
      <c r="B12" s="13">
        <f>SUM(B8:B11)</f>
        <v>56</v>
      </c>
      <c r="C12" s="13">
        <v>17</v>
      </c>
      <c r="D12" s="13">
        <v>14</v>
      </c>
      <c r="E12" s="13">
        <v>25</v>
      </c>
      <c r="F12" s="13">
        <v>21</v>
      </c>
      <c r="G12" s="13">
        <v>15</v>
      </c>
      <c r="H12" s="13">
        <v>20</v>
      </c>
      <c r="I12" s="13">
        <v>21</v>
      </c>
      <c r="J12" s="13">
        <v>16</v>
      </c>
      <c r="K12" s="13">
        <v>19</v>
      </c>
      <c r="L12" s="13">
        <v>18</v>
      </c>
      <c r="M12" s="13">
        <v>15</v>
      </c>
      <c r="N12" s="13">
        <v>23</v>
      </c>
      <c r="O12" s="13">
        <v>21</v>
      </c>
      <c r="P12" s="13">
        <v>13</v>
      </c>
      <c r="Q12" s="13">
        <v>22</v>
      </c>
      <c r="R12" s="9">
        <v>60</v>
      </c>
      <c r="S12" s="28">
        <f>(R12*100)/274</f>
        <v>21.897810218978101</v>
      </c>
      <c r="T12" s="9">
        <v>72.400000000000006</v>
      </c>
      <c r="U12" s="28">
        <f>(T12*100)/274</f>
        <v>26.423357664233581</v>
      </c>
      <c r="V12" s="26">
        <v>42.6</v>
      </c>
      <c r="W12" s="28">
        <f>(V12*100)/274</f>
        <v>15.547445255474452</v>
      </c>
    </row>
    <row r="13" spans="1:23" ht="17.25" customHeight="1" x14ac:dyDescent="0.25">
      <c r="A13" s="30" t="s">
        <v>34</v>
      </c>
      <c r="B13" s="31">
        <f>B12*100/B12</f>
        <v>100</v>
      </c>
      <c r="C13" s="17">
        <f>C12*100/B12</f>
        <v>30.357142857142858</v>
      </c>
      <c r="D13" s="17">
        <f>D12*100/B12</f>
        <v>25</v>
      </c>
      <c r="E13" s="17">
        <f>E12*100/B12</f>
        <v>44.642857142857146</v>
      </c>
      <c r="F13" s="17">
        <f>F12*100/B12</f>
        <v>37.5</v>
      </c>
      <c r="G13" s="17">
        <f>G12*100/B12</f>
        <v>26.785714285714285</v>
      </c>
      <c r="H13" s="17">
        <f>H12*100/B12</f>
        <v>35.714285714285715</v>
      </c>
      <c r="I13" s="17">
        <f>I12*100/B12</f>
        <v>37.5</v>
      </c>
      <c r="J13" s="17">
        <f>J12*100/B12</f>
        <v>28.571428571428573</v>
      </c>
      <c r="K13" s="17">
        <f>K12*100/B12</f>
        <v>33.928571428571431</v>
      </c>
      <c r="L13" s="17">
        <f>L12*100/B12</f>
        <v>32.142857142857146</v>
      </c>
      <c r="M13" s="17">
        <f>M12*100/B12</f>
        <v>26.785714285714285</v>
      </c>
      <c r="N13" s="17">
        <f>N12*100/B12</f>
        <v>41.071428571428569</v>
      </c>
      <c r="O13" s="17">
        <f>O12*100/B12</f>
        <v>37.5</v>
      </c>
      <c r="P13" s="17">
        <f>P12*100/B12</f>
        <v>23.214285714285715</v>
      </c>
      <c r="Q13" s="17">
        <f>Q12*100/B12</f>
        <v>39.285714285714285</v>
      </c>
      <c r="R13" s="32"/>
      <c r="S13" s="33">
        <f>S12+U12</f>
        <v>48.321167883211686</v>
      </c>
      <c r="T13" s="32"/>
      <c r="U13" s="32"/>
      <c r="V13" s="32"/>
      <c r="W13" s="32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2025-09-03T05:11:24Z</dcterms:modified>
</cp:coreProperties>
</file>